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axe de séjours\02 - Formulaire\Formulaire corrigée\"/>
    </mc:Choice>
  </mc:AlternateContent>
  <xr:revisionPtr revIDLastSave="0" documentId="13_ncr:1_{BDEE59C6-A2CB-4163-A0E7-A94D8A2CE7AB}" xr6:coauthVersionLast="36" xr6:coauthVersionMax="36" xr10:uidLastSave="{00000000-0000-0000-0000-000000000000}"/>
  <bookViews>
    <workbookView xWindow="0" yWindow="0" windowWidth="23040" windowHeight="8772" xr2:uid="{47742AF8-89AA-4ADF-8023-1407D1675E95}"/>
  </bookViews>
  <sheets>
    <sheet name="POUR LES MEUBLES NON CLASSES" sheetId="1" r:id="rId1"/>
    <sheet name="Base de données pour sélections" sheetId="2" state="hidden" r:id="rId2"/>
  </sheets>
  <definedNames>
    <definedName name="_xlnm.Print_Area" localSheetId="0">'POUR LES MEUBLES NON CLASSES'!$A$1:$G$57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42" i="1" s="1"/>
  <c r="G14" i="2" l="1"/>
  <c r="G13" i="2"/>
  <c r="B50" i="1"/>
  <c r="C46" i="1"/>
  <c r="C43" i="1"/>
  <c r="C44" i="1" s="1"/>
  <c r="E43" i="1" l="1"/>
  <c r="C48" i="1"/>
</calcChain>
</file>

<file path=xl/sharedStrings.xml><?xml version="1.0" encoding="utf-8"?>
<sst xmlns="http://schemas.openxmlformats.org/spreadsheetml/2006/main" count="50" uniqueCount="50">
  <si>
    <t>TAXE DE SEJOUR</t>
  </si>
  <si>
    <t>ETAT RECAPITULATIF POUR LES MEUBLES NON CLASSES</t>
  </si>
  <si>
    <t>NOM ET ADRESSE DE L'HEBERGEUR</t>
  </si>
  <si>
    <t>Renseigner nom de l'hébergeur</t>
  </si>
  <si>
    <t>Renseigner adresse</t>
  </si>
  <si>
    <t>Châtillon</t>
  </si>
  <si>
    <t>Siret de l'hébergeur</t>
  </si>
  <si>
    <t>Renseigner SIRET</t>
  </si>
  <si>
    <t>Année :</t>
  </si>
  <si>
    <t>Nb de nuitées</t>
  </si>
  <si>
    <t>Mineurs de moins de 18 ans</t>
  </si>
  <si>
    <t>Exonérés</t>
  </si>
  <si>
    <t>Les titulaires d'un contrat de travail saisonnier</t>
  </si>
  <si>
    <t>Les personnes bénéficiant d'un hébergement d'urgence ou 
de relogement temporaire</t>
  </si>
  <si>
    <t>Barême de la taxe de séjour</t>
  </si>
  <si>
    <t>Plafond applicable sur prix unitaire</t>
  </si>
  <si>
    <t xml:space="preserve">Taxe additionnelle </t>
  </si>
  <si>
    <t xml:space="preserve">Départementale </t>
  </si>
  <si>
    <t>Régionale</t>
  </si>
  <si>
    <t>Nouvelle taxe régionale (depuis 01/01/2024)</t>
  </si>
  <si>
    <t xml:space="preserve">Détermination du montant de taxe de séjour à régler : </t>
  </si>
  <si>
    <r>
      <t xml:space="preserve">Prix unitaire de la taxe </t>
    </r>
    <r>
      <rPr>
        <i/>
        <sz val="9"/>
        <color theme="1"/>
        <rFont val="Calibri"/>
        <family val="2"/>
        <scheme val="minor"/>
      </rPr>
      <t>(Part communale)</t>
    </r>
  </si>
  <si>
    <t>(barême de la taxe de séjour x prix par nuitées) / (nb d'adultes + nb d'enfants)</t>
  </si>
  <si>
    <t xml:space="preserve">Prise en compte du plafond </t>
  </si>
  <si>
    <t xml:space="preserve">Application d'un plafond maximum à 4,00 € .               Dans le cas d'espèce : </t>
  </si>
  <si>
    <t>Prix unitaire de la taxe avec taxes additionnelles</t>
  </si>
  <si>
    <t>Montant actualisé des taxes additionnelles</t>
  </si>
  <si>
    <t>Application du périmètre pour calculer la taxe de séjour à régler</t>
  </si>
  <si>
    <t>Nb de nuitées x adultes accueillis (mineurs, saisonniers et hébergements d'urgence sont exonérés)</t>
  </si>
  <si>
    <t>Taxe de séjour à régler à la commune de Châtillon</t>
  </si>
  <si>
    <t xml:space="preserve">Fait à Châtillon, le </t>
  </si>
  <si>
    <t>Signature</t>
  </si>
  <si>
    <t>Numéro Hébergeur :</t>
  </si>
  <si>
    <t xml:space="preserve">Important : </t>
  </si>
  <si>
    <r>
      <t xml:space="preserve">Documents originaux et registres mensuels du logeur à transmettre soit par courrier à la </t>
    </r>
    <r>
      <rPr>
        <u/>
        <sz val="11"/>
        <color theme="1"/>
        <rFont val="Calibri"/>
        <family val="2"/>
        <scheme val="minor"/>
      </rPr>
      <t xml:space="preserve">Mairie de Châtillon - Direction des finances - 79 rue Pierre Semard 92320 Châtillon </t>
    </r>
    <r>
      <rPr>
        <sz val="11"/>
        <color theme="1"/>
        <rFont val="Calibri"/>
        <family val="2"/>
        <scheme val="minor"/>
      </rPr>
      <t>soit par mail aux adresses</t>
    </r>
    <r>
      <rPr>
        <b/>
        <u/>
        <sz val="11"/>
        <color theme="1"/>
        <rFont val="Calibri"/>
        <family val="2"/>
        <scheme val="minor"/>
      </rPr>
      <t xml:space="preserve"> j.montero@chatillon92.fr</t>
    </r>
    <r>
      <rPr>
        <sz val="11"/>
        <color theme="1"/>
        <rFont val="Calibri"/>
        <family val="2"/>
        <scheme val="minor"/>
      </rPr>
      <t xml:space="preserve"> et</t>
    </r>
    <r>
      <rPr>
        <b/>
        <u/>
        <sz val="11"/>
        <color theme="1"/>
        <rFont val="Calibri"/>
        <family val="2"/>
        <scheme val="minor"/>
      </rPr>
      <t xml:space="preserve"> t.diallo@chatillon.fr</t>
    </r>
    <r>
      <rPr>
        <sz val="11"/>
        <color theme="1"/>
        <rFont val="Calibri"/>
        <family val="2"/>
        <scheme val="minor"/>
      </rPr>
      <t xml:space="preserve">. 
A reception de ces éléments, un avis de sommes à payer vous sera transmis par le Trésor Public. </t>
    </r>
  </si>
  <si>
    <t>1 er</t>
  </si>
  <si>
    <t>Palace</t>
  </si>
  <si>
    <t>2eme</t>
  </si>
  <si>
    <t>*****</t>
  </si>
  <si>
    <t>****</t>
  </si>
  <si>
    <t>***</t>
  </si>
  <si>
    <t>**</t>
  </si>
  <si>
    <t>*</t>
  </si>
  <si>
    <t>Terrain de camping 3-4-5 étoiles et tout autre terrain d'hébergement de plein air de caractéristiques équivalentes</t>
  </si>
  <si>
    <t>Terrain de camping et terrains de caravanage classés en 1 et 2 étoiles et tout autre terrain d'hébergement de plain air de caractéristiques équivalentes</t>
  </si>
  <si>
    <t>Séléctionner la rubrique concernée</t>
  </si>
  <si>
    <t>Prix HT par nuitée</t>
  </si>
  <si>
    <t xml:space="preserve">Nombre d'adultes assuettis à la taxe de séjour </t>
  </si>
  <si>
    <t>Personnes accueillies</t>
  </si>
  <si>
    <t>Montant HT de la prestation d'hébergement. En cas de formule tout compris, indiquer le prix de la location HT. Si vous n'êtes pas soumis à TVA, c'est le prix payé qui doit être indiqué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</si>
</sst>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44" fontId="0" fillId="3" borderId="9" xfId="2" applyFont="1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9" fontId="8" fillId="0" borderId="9" xfId="0" applyNumberFormat="1" applyFont="1" applyFill="1" applyBorder="1" applyAlignment="1" applyProtection="1">
      <alignment vertical="center"/>
    </xf>
    <xf numFmtId="44" fontId="8" fillId="0" borderId="9" xfId="2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44" fontId="3" fillId="0" borderId="0" xfId="2" applyFont="1" applyFill="1" applyBorder="1" applyAlignment="1" applyProtection="1">
      <alignment vertical="center"/>
    </xf>
    <xf numFmtId="9" fontId="10" fillId="6" borderId="26" xfId="2" applyNumberFormat="1" applyFont="1" applyFill="1" applyBorder="1" applyAlignment="1" applyProtection="1">
      <alignment vertical="center"/>
    </xf>
    <xf numFmtId="9" fontId="10" fillId="6" borderId="29" xfId="2" applyNumberFormat="1" applyFont="1" applyFill="1" applyBorder="1" applyAlignment="1" applyProtection="1">
      <alignment vertical="center"/>
    </xf>
    <xf numFmtId="9" fontId="10" fillId="6" borderId="32" xfId="2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44" fontId="0" fillId="0" borderId="9" xfId="2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44" fontId="0" fillId="0" borderId="9" xfId="2" applyNumberFormat="1" applyFont="1" applyFill="1" applyBorder="1" applyAlignment="1" applyProtection="1">
      <alignment vertical="center"/>
    </xf>
    <xf numFmtId="0" fontId="0" fillId="0" borderId="9" xfId="2" applyNumberFormat="1" applyFont="1" applyFill="1" applyBorder="1" applyAlignment="1" applyProtection="1">
      <alignment vertical="center"/>
    </xf>
    <xf numFmtId="2" fontId="2" fillId="7" borderId="9" xfId="2" applyNumberFormat="1" applyFont="1" applyFill="1" applyBorder="1" applyAlignment="1" applyProtection="1">
      <alignment vertical="center"/>
    </xf>
    <xf numFmtId="44" fontId="0" fillId="0" borderId="0" xfId="0" applyNumberFormat="1" applyAlignment="1" applyProtection="1">
      <alignment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vertical="center"/>
    </xf>
    <xf numFmtId="0" fontId="3" fillId="0" borderId="0" xfId="0" applyFont="1" applyAlignment="1" applyProtection="1">
      <alignment vertical="center"/>
    </xf>
    <xf numFmtId="43" fontId="0" fillId="0" borderId="0" xfId="1" applyFont="1"/>
    <xf numFmtId="0" fontId="0" fillId="0" borderId="9" xfId="0" applyFill="1" applyBorder="1" applyAlignment="1" applyProtection="1">
      <alignment vertical="center"/>
      <protection locked="0"/>
    </xf>
    <xf numFmtId="14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2" fillId="8" borderId="9" xfId="0" applyFont="1" applyFill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2" fillId="7" borderId="9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0" fillId="6" borderId="30" xfId="0" applyFont="1" applyFill="1" applyBorder="1" applyAlignment="1" applyProtection="1">
      <alignment horizontal="left" vertical="center"/>
    </xf>
    <xf numFmtId="0" fontId="10" fillId="6" borderId="31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49" fontId="6" fillId="3" borderId="10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left" vertical="center"/>
    </xf>
    <xf numFmtId="0" fontId="9" fillId="5" borderId="21" xfId="0" applyFont="1" applyFill="1" applyBorder="1" applyAlignment="1" applyProtection="1">
      <alignment horizontal="left" vertical="center"/>
    </xf>
    <xf numFmtId="0" fontId="9" fillId="5" borderId="22" xfId="0" applyFont="1" applyFill="1" applyBorder="1" applyAlignment="1" applyProtection="1">
      <alignment horizontal="left" vertical="center"/>
    </xf>
    <xf numFmtId="0" fontId="9" fillId="5" borderId="23" xfId="0" applyFont="1" applyFill="1" applyBorder="1" applyAlignment="1" applyProtection="1">
      <alignment horizontal="left" vertical="center"/>
    </xf>
    <xf numFmtId="0" fontId="10" fillId="6" borderId="24" xfId="0" applyFont="1" applyFill="1" applyBorder="1" applyAlignment="1" applyProtection="1">
      <alignment horizontal="left" vertical="center"/>
    </xf>
    <xf numFmtId="0" fontId="10" fillId="6" borderId="25" xfId="0" applyFont="1" applyFill="1" applyBorder="1" applyAlignment="1" applyProtection="1">
      <alignment horizontal="left" vertical="center"/>
    </xf>
    <xf numFmtId="0" fontId="10" fillId="6" borderId="27" xfId="0" applyFont="1" applyFill="1" applyBorder="1" applyAlignment="1" applyProtection="1">
      <alignment horizontal="left" vertical="center"/>
    </xf>
    <xf numFmtId="0" fontId="10" fillId="6" borderId="28" xfId="0" applyFont="1" applyFill="1" applyBorder="1" applyAlignment="1" applyProtection="1">
      <alignment horizontal="left" vertical="center"/>
    </xf>
    <xf numFmtId="0" fontId="2" fillId="8" borderId="9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890549</xdr:colOff>
      <xdr:row>0</xdr:row>
      <xdr:rowOff>15488</xdr:rowOff>
    </xdr:from>
    <xdr:to>
      <xdr:col>1</xdr:col>
      <xdr:colOff>1409628</xdr:colOff>
      <xdr:row>3</xdr:row>
      <xdr:rowOff>102220</xdr:rowOff>
    </xdr:to>
    <xdr:pic>
      <xdr:nvPicPr>
        <xdr:cNvPr id="2" name="Image 1" descr="Ville de Châtillon | Châtillon">
          <a:extLst>
            <a:ext uri="{FF2B5EF4-FFF2-40B4-BE49-F238E27FC236}">
              <a16:creationId xmlns:a16="http://schemas.microsoft.com/office/drawing/2014/main" id="{3E32C74B-4139-4073-B212-E91F90CBE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49" y="15488"/>
          <a:ext cx="1797334" cy="715382"/>
        </a:xfrm>
        <a:prstGeom prst="rect">
          <a:avLst/>
        </a:prstGeom>
        <a:noFill/>
        <a:ln w="9525">
          <a:noFill/>
        </a:ln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  <xdr:twoCellAnchor>
    <xdr:from>
      <xdr:col>0</xdr:col>
      <xdr:colOff>104775</xdr:colOff>
      <xdr:row>5</xdr:row>
      <xdr:rowOff>57150</xdr:rowOff>
    </xdr:from>
    <xdr:to>
      <xdr:col>5</xdr:col>
      <xdr:colOff>793059</xdr:colOff>
      <xdr:row>10</xdr:row>
      <xdr:rowOff>65433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AFF0FA1-A14C-4D1A-A96F-5C94A6FAFF92}"/>
            </a:ext>
          </a:extLst>
        </xdr:cNvPr>
        <xdr:cNvSpPr txBox="1"/>
      </xdr:nvSpPr>
      <xdr:spPr>
        <a:xfrm>
          <a:off x="104775" y="1085850"/>
          <a:ext cx="9698934" cy="9607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Méthode pour renseigner</a:t>
          </a:r>
          <a:r>
            <a:rPr lang="fr-FR" sz="1100" b="1" u="sng" baseline="0"/>
            <a:t> le fichier : </a:t>
          </a:r>
        </a:p>
        <a:p>
          <a:r>
            <a:rPr lang="fr-FR" sz="1100" baseline="0"/>
            <a:t>- il faut renseigner uniquement les cellules surlignées en couleur jaune ;</a:t>
          </a:r>
        </a:p>
        <a:p>
          <a:r>
            <a:rPr lang="fr-FR" sz="1100" baseline="0"/>
            <a:t>- le fichier étant automatisé, le montant de taxe de séjour apparaîtra après renseignement de vos informations ; </a:t>
          </a:r>
        </a:p>
        <a:p>
          <a:r>
            <a:rPr lang="fr-FR" sz="1100" baseline="0"/>
            <a:t>- Après l'avoir complété, il faudra signer ce document et le renvoyer au service des finances (cf encadré en bas de fichier pour les coordonnées).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0615-BEE5-4197-942F-91F596B4AB17}">
  <sheetPr>
    <pageSetUpPr fitToPage="1"/>
  </sheetPr>
  <dimension ref="A1:J58"/>
  <sheetViews>
    <sheetView showGridLines="0" tabSelected="1" topLeftCell="A22" zoomScaleNormal="100" workbookViewId="0">
      <selection activeCell="F29" sqref="F29"/>
    </sheetView>
  </sheetViews>
  <sheetFormatPr baseColWidth="10" defaultColWidth="11.44140625" defaultRowHeight="14.4" x14ac:dyDescent="0.3"/>
  <cols>
    <col min="1" max="1" width="19.109375" style="3" customWidth="1"/>
    <col min="2" max="2" width="39.88671875" style="3" customWidth="1"/>
    <col min="3" max="3" width="15.33203125" style="3" customWidth="1"/>
    <col min="4" max="4" width="49.6640625" style="3" customWidth="1"/>
    <col min="5" max="5" width="12.6640625" style="3" customWidth="1"/>
    <col min="6" max="6" width="18.6640625" style="3" customWidth="1"/>
    <col min="7" max="7" width="13.88671875" style="3" customWidth="1"/>
    <col min="8" max="9" width="11.44140625" style="3"/>
    <col min="10" max="10" width="6.88671875" style="3" customWidth="1"/>
    <col min="11" max="16384" width="11.44140625" style="3"/>
  </cols>
  <sheetData>
    <row r="1" spans="1:7" ht="18" x14ac:dyDescent="0.3">
      <c r="A1" s="1"/>
      <c r="B1" s="2"/>
      <c r="C1" s="79" t="s">
        <v>0</v>
      </c>
      <c r="D1" s="80"/>
      <c r="E1" s="80"/>
      <c r="F1" s="80"/>
      <c r="G1" s="81"/>
    </row>
    <row r="2" spans="1:7" x14ac:dyDescent="0.3">
      <c r="A2" s="4"/>
      <c r="B2" s="5"/>
      <c r="C2" s="6"/>
      <c r="D2" s="7"/>
      <c r="E2" s="7"/>
      <c r="F2" s="7"/>
      <c r="G2" s="8"/>
    </row>
    <row r="3" spans="1:7" ht="15.6" x14ac:dyDescent="0.3">
      <c r="A3" s="4"/>
      <c r="B3" s="5"/>
      <c r="C3" s="82" t="s">
        <v>1</v>
      </c>
      <c r="D3" s="83"/>
      <c r="E3" s="83"/>
      <c r="F3" s="83"/>
      <c r="G3" s="84"/>
    </row>
    <row r="4" spans="1:7" ht="16.5" customHeight="1" x14ac:dyDescent="0.3">
      <c r="A4" s="9"/>
      <c r="B4" s="10"/>
      <c r="C4" s="11"/>
      <c r="D4" s="12"/>
      <c r="E4" s="12"/>
      <c r="F4" s="12"/>
      <c r="G4" s="13"/>
    </row>
    <row r="13" spans="1:7" ht="23.25" customHeight="1" x14ac:dyDescent="0.3">
      <c r="A13" s="85" t="s">
        <v>2</v>
      </c>
      <c r="B13" s="86"/>
      <c r="C13" s="91" t="s">
        <v>3</v>
      </c>
      <c r="D13" s="91"/>
      <c r="E13" s="91"/>
      <c r="F13" s="91"/>
      <c r="G13" s="91"/>
    </row>
    <row r="14" spans="1:7" ht="23.25" customHeight="1" x14ac:dyDescent="0.3">
      <c r="A14" s="87"/>
      <c r="B14" s="88"/>
      <c r="C14" s="91" t="s">
        <v>4</v>
      </c>
      <c r="D14" s="91"/>
      <c r="E14" s="91"/>
      <c r="F14" s="91"/>
      <c r="G14" s="91"/>
    </row>
    <row r="15" spans="1:7" ht="23.25" customHeight="1" x14ac:dyDescent="0.3">
      <c r="A15" s="89"/>
      <c r="B15" s="90"/>
      <c r="C15" s="92">
        <v>92320</v>
      </c>
      <c r="D15" s="92"/>
      <c r="E15" s="93" t="s">
        <v>5</v>
      </c>
      <c r="F15" s="93"/>
      <c r="G15" s="94"/>
    </row>
    <row r="16" spans="1:7" ht="24" customHeight="1" x14ac:dyDescent="0.3">
      <c r="A16" s="14"/>
      <c r="B16" s="14"/>
      <c r="C16" s="15"/>
      <c r="D16" s="15"/>
      <c r="E16" s="15"/>
      <c r="F16" s="15"/>
    </row>
    <row r="17" spans="1:10" ht="22.5" customHeight="1" x14ac:dyDescent="0.3">
      <c r="A17" s="56" t="s">
        <v>6</v>
      </c>
      <c r="B17" s="57"/>
      <c r="C17" s="58" t="s">
        <v>7</v>
      </c>
      <c r="D17" s="59"/>
    </row>
    <row r="19" spans="1:10" ht="25.5" customHeight="1" x14ac:dyDescent="0.3">
      <c r="A19" s="16" t="s">
        <v>8</v>
      </c>
      <c r="B19" s="17">
        <v>2024</v>
      </c>
    </row>
    <row r="20" spans="1:10" ht="12" customHeight="1" x14ac:dyDescent="0.3"/>
    <row r="21" spans="1:10" ht="18.600000000000001" customHeight="1" x14ac:dyDescent="0.3">
      <c r="A21" s="60" t="s">
        <v>46</v>
      </c>
      <c r="B21" s="60"/>
      <c r="C21" s="18"/>
      <c r="D21" s="47" t="s">
        <v>49</v>
      </c>
      <c r="E21" s="47"/>
      <c r="F21" s="47"/>
      <c r="G21" s="47"/>
      <c r="H21" s="47"/>
      <c r="I21" s="47"/>
      <c r="J21" s="47"/>
    </row>
    <row r="22" spans="1:10" ht="18.600000000000001" customHeight="1" x14ac:dyDescent="0.3">
      <c r="A22" s="60" t="s">
        <v>9</v>
      </c>
      <c r="B22" s="60"/>
      <c r="C22" s="19"/>
    </row>
    <row r="23" spans="1:10" ht="18.600000000000001" customHeight="1" x14ac:dyDescent="0.3">
      <c r="A23" s="78" t="s">
        <v>47</v>
      </c>
      <c r="B23" s="78"/>
      <c r="C23" s="46">
        <f>C25-(C27+C28+C29)</f>
        <v>0</v>
      </c>
    </row>
    <row r="24" spans="1:10" ht="18.600000000000001" customHeight="1" x14ac:dyDescent="0.3"/>
    <row r="25" spans="1:10" ht="18.600000000000001" customHeight="1" x14ac:dyDescent="0.3">
      <c r="A25" s="60" t="s">
        <v>48</v>
      </c>
      <c r="B25" s="60"/>
      <c r="C25" s="19"/>
    </row>
    <row r="26" spans="1:10" ht="3" customHeight="1" thickBot="1" x14ac:dyDescent="0.35">
      <c r="A26" s="20"/>
      <c r="B26" s="20"/>
    </row>
    <row r="27" spans="1:10" ht="26.25" customHeight="1" x14ac:dyDescent="0.3">
      <c r="A27" s="61" t="s">
        <v>10</v>
      </c>
      <c r="B27" s="62"/>
      <c r="C27" s="21">
        <v>0</v>
      </c>
      <c r="D27" s="63" t="s">
        <v>11</v>
      </c>
    </row>
    <row r="28" spans="1:10" ht="26.25" customHeight="1" x14ac:dyDescent="0.3">
      <c r="A28" s="66" t="s">
        <v>12</v>
      </c>
      <c r="B28" s="67"/>
      <c r="C28" s="19">
        <v>0</v>
      </c>
      <c r="D28" s="64"/>
    </row>
    <row r="29" spans="1:10" ht="39.75" customHeight="1" thickBot="1" x14ac:dyDescent="0.35">
      <c r="A29" s="68" t="s">
        <v>13</v>
      </c>
      <c r="B29" s="69"/>
      <c r="C29" s="22">
        <v>0</v>
      </c>
      <c r="D29" s="65"/>
    </row>
    <row r="30" spans="1:10" ht="3" customHeight="1" x14ac:dyDescent="0.3"/>
    <row r="31" spans="1:10" s="20" customFormat="1" ht="18.600000000000001" customHeight="1" x14ac:dyDescent="0.3">
      <c r="A31" s="70" t="s">
        <v>14</v>
      </c>
      <c r="B31" s="70"/>
      <c r="C31" s="23">
        <v>0.05</v>
      </c>
    </row>
    <row r="32" spans="1:10" s="20" customFormat="1" ht="18.600000000000001" customHeight="1" x14ac:dyDescent="0.3">
      <c r="A32" s="70" t="s">
        <v>15</v>
      </c>
      <c r="B32" s="70"/>
      <c r="C32" s="24">
        <v>4</v>
      </c>
    </row>
    <row r="33" spans="1:5" s="20" customFormat="1" ht="18.600000000000001" customHeight="1" thickBot="1" x14ac:dyDescent="0.35">
      <c r="A33" s="25"/>
      <c r="B33" s="25"/>
      <c r="C33" s="26"/>
    </row>
    <row r="34" spans="1:5" s="20" customFormat="1" ht="18.600000000000001" customHeight="1" thickBot="1" x14ac:dyDescent="0.35">
      <c r="A34" s="71" t="s">
        <v>16</v>
      </c>
      <c r="B34" s="72"/>
      <c r="C34" s="73"/>
    </row>
    <row r="35" spans="1:5" s="20" customFormat="1" ht="18.600000000000001" customHeight="1" x14ac:dyDescent="0.3">
      <c r="A35" s="74" t="s">
        <v>17</v>
      </c>
      <c r="B35" s="75"/>
      <c r="C35" s="27">
        <v>0.1</v>
      </c>
    </row>
    <row r="36" spans="1:5" s="20" customFormat="1" ht="18.600000000000001" customHeight="1" x14ac:dyDescent="0.3">
      <c r="A36" s="76" t="s">
        <v>18</v>
      </c>
      <c r="B36" s="77"/>
      <c r="C36" s="28">
        <v>0.15</v>
      </c>
    </row>
    <row r="37" spans="1:5" s="20" customFormat="1" ht="18.600000000000001" customHeight="1" thickBot="1" x14ac:dyDescent="0.35">
      <c r="A37" s="54" t="s">
        <v>19</v>
      </c>
      <c r="B37" s="55"/>
      <c r="C37" s="29">
        <v>2</v>
      </c>
    </row>
    <row r="38" spans="1:5" s="20" customFormat="1" ht="12" customHeight="1" x14ac:dyDescent="0.3">
      <c r="A38" s="30"/>
      <c r="B38" s="30"/>
      <c r="C38" s="30"/>
    </row>
    <row r="39" spans="1:5" s="20" customFormat="1" ht="12" customHeight="1" x14ac:dyDescent="0.3"/>
    <row r="40" spans="1:5" s="20" customFormat="1" ht="12" customHeight="1" x14ac:dyDescent="0.3">
      <c r="A40" s="31" t="s">
        <v>20</v>
      </c>
    </row>
    <row r="41" spans="1:5" s="20" customFormat="1" ht="12" customHeight="1" x14ac:dyDescent="0.3"/>
    <row r="42" spans="1:5" s="20" customFormat="1" ht="18.600000000000001" customHeight="1" x14ac:dyDescent="0.3">
      <c r="A42" s="49" t="s">
        <v>21</v>
      </c>
      <c r="B42" s="49"/>
      <c r="C42" s="32" t="e">
        <f>(C31*C21)/C23</f>
        <v>#DIV/0!</v>
      </c>
      <c r="D42" s="33" t="s">
        <v>22</v>
      </c>
    </row>
    <row r="43" spans="1:5" s="20" customFormat="1" ht="18.600000000000001" customHeight="1" x14ac:dyDescent="0.3">
      <c r="A43" s="50" t="s">
        <v>23</v>
      </c>
      <c r="B43" s="51"/>
      <c r="C43" s="32" t="e">
        <f>IF(C42&gt;4,4,C42)</f>
        <v>#DIV/0!</v>
      </c>
      <c r="D43" s="33" t="s">
        <v>24</v>
      </c>
      <c r="E43" s="34" t="e">
        <f>IF(C43&gt;4,"valeur plafonnée à 4,00 €","plafond non atteint")</f>
        <v>#DIV/0!</v>
      </c>
    </row>
    <row r="44" spans="1:5" s="20" customFormat="1" ht="18.600000000000001" customHeight="1" x14ac:dyDescent="0.3">
      <c r="A44" s="49" t="s">
        <v>25</v>
      </c>
      <c r="B44" s="49"/>
      <c r="C44" s="35" t="e">
        <f>ROUND((C43*C35)+(C43*C36)+(C43*C37)+C43,2)</f>
        <v>#DIV/0!</v>
      </c>
      <c r="D44" s="33" t="s">
        <v>26</v>
      </c>
    </row>
    <row r="45" spans="1:5" s="20" customFormat="1" ht="18.600000000000001" customHeight="1" x14ac:dyDescent="0.3"/>
    <row r="46" spans="1:5" s="20" customFormat="1" ht="18.600000000000001" customHeight="1" x14ac:dyDescent="0.3">
      <c r="A46" s="49" t="s">
        <v>27</v>
      </c>
      <c r="B46" s="49"/>
      <c r="C46" s="36">
        <f>C25*C22</f>
        <v>0</v>
      </c>
      <c r="D46" s="33" t="s">
        <v>28</v>
      </c>
    </row>
    <row r="47" spans="1:5" s="20" customFormat="1" x14ac:dyDescent="0.3"/>
    <row r="48" spans="1:5" s="20" customFormat="1" ht="18.600000000000001" customHeight="1" x14ac:dyDescent="0.3">
      <c r="A48" s="52" t="s">
        <v>29</v>
      </c>
      <c r="B48" s="52"/>
      <c r="C48" s="37" t="e">
        <f>ROUND(C46*C44,2)</f>
        <v>#DIV/0!</v>
      </c>
    </row>
    <row r="49" spans="1:7" ht="42.75" customHeight="1" x14ac:dyDescent="0.3">
      <c r="A49" s="38"/>
    </row>
    <row r="50" spans="1:7" x14ac:dyDescent="0.3">
      <c r="A50" s="43" t="s">
        <v>30</v>
      </c>
      <c r="B50" s="44">
        <f ca="1">TODAY()</f>
        <v>45576</v>
      </c>
      <c r="D50" s="53" t="s">
        <v>31</v>
      </c>
      <c r="E50" s="53"/>
      <c r="F50" s="53"/>
      <c r="G50" s="53"/>
    </row>
    <row r="51" spans="1:7" x14ac:dyDescent="0.3">
      <c r="A51" s="45" t="s">
        <v>32</v>
      </c>
      <c r="B51" s="39"/>
    </row>
    <row r="53" spans="1:7" s="20" customFormat="1" x14ac:dyDescent="0.3"/>
    <row r="54" spans="1:7" s="20" customFormat="1" x14ac:dyDescent="0.3">
      <c r="A54" s="40"/>
    </row>
    <row r="55" spans="1:7" s="20" customFormat="1" x14ac:dyDescent="0.3">
      <c r="A55" s="41" t="s">
        <v>33</v>
      </c>
    </row>
    <row r="56" spans="1:7" s="20" customFormat="1" ht="15" customHeight="1" x14ac:dyDescent="0.3">
      <c r="A56" s="48" t="s">
        <v>34</v>
      </c>
      <c r="B56" s="48"/>
      <c r="C56" s="48"/>
      <c r="D56" s="48"/>
      <c r="E56" s="48"/>
      <c r="F56" s="48"/>
      <c r="G56" s="48"/>
    </row>
    <row r="57" spans="1:7" s="20" customFormat="1" ht="60" customHeight="1" x14ac:dyDescent="0.3">
      <c r="A57" s="48"/>
      <c r="B57" s="48"/>
      <c r="C57" s="48"/>
      <c r="D57" s="48"/>
      <c r="E57" s="48"/>
      <c r="F57" s="48"/>
      <c r="G57" s="48"/>
    </row>
    <row r="58" spans="1:7" s="20" customFormat="1" x14ac:dyDescent="0.3"/>
  </sheetData>
  <protectedRanges>
    <protectedRange sqref="C17" name="Siret"/>
    <protectedRange sqref="B19" name="Année trimestre"/>
    <protectedRange sqref="C13:F16" name="adresse"/>
  </protectedRanges>
  <mergeCells count="31">
    <mergeCell ref="A35:B35"/>
    <mergeCell ref="A36:B36"/>
    <mergeCell ref="A23:B23"/>
    <mergeCell ref="C1:G1"/>
    <mergeCell ref="C3:G3"/>
    <mergeCell ref="A13:B15"/>
    <mergeCell ref="C13:G13"/>
    <mergeCell ref="C14:G14"/>
    <mergeCell ref="C15:D15"/>
    <mergeCell ref="E15:G15"/>
    <mergeCell ref="A17:B17"/>
    <mergeCell ref="C17:D17"/>
    <mergeCell ref="A21:B21"/>
    <mergeCell ref="A22:B22"/>
    <mergeCell ref="A25:B25"/>
    <mergeCell ref="D21:J21"/>
    <mergeCell ref="A56:G57"/>
    <mergeCell ref="A42:B42"/>
    <mergeCell ref="A43:B43"/>
    <mergeCell ref="A44:B44"/>
    <mergeCell ref="A46:B46"/>
    <mergeCell ref="A48:B48"/>
    <mergeCell ref="D50:G50"/>
    <mergeCell ref="A37:B37"/>
    <mergeCell ref="A27:B27"/>
    <mergeCell ref="D27:D29"/>
    <mergeCell ref="A28:B28"/>
    <mergeCell ref="A29:B29"/>
    <mergeCell ref="A31:B31"/>
    <mergeCell ref="A32:B32"/>
    <mergeCell ref="A34:C34"/>
  </mergeCells>
  <pageMargins left="0.25" right="0.25" top="0.75" bottom="0.75" header="0.3" footer="0.3"/>
  <pageSetup paperSize="9" scale="5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nnée" prompt="sélectionner une année" xr:uid="{81C9BD86-4ACE-4023-80D3-4299207936EA}">
          <x14:formula1>
            <xm:f>'Base de données pour sélections'!$B$9:$B$16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61B7-9968-437C-B748-854149251D61}">
  <dimension ref="B1:G38"/>
  <sheetViews>
    <sheetView workbookViewId="0">
      <selection activeCell="L18" sqref="L18"/>
    </sheetView>
  </sheetViews>
  <sheetFormatPr baseColWidth="10" defaultRowHeight="14.4" x14ac:dyDescent="0.3"/>
  <cols>
    <col min="4" max="4" width="23.33203125" bestFit="1" customWidth="1"/>
    <col min="6" max="7" width="0" hidden="1" customWidth="1"/>
  </cols>
  <sheetData>
    <row r="1" spans="2:7" x14ac:dyDescent="0.3">
      <c r="C1" t="s">
        <v>35</v>
      </c>
      <c r="D1" t="s">
        <v>36</v>
      </c>
      <c r="E1" s="42">
        <v>4</v>
      </c>
    </row>
    <row r="2" spans="2:7" x14ac:dyDescent="0.3">
      <c r="C2" t="s">
        <v>37</v>
      </c>
      <c r="D2" t="s">
        <v>38</v>
      </c>
      <c r="E2" s="42">
        <v>3</v>
      </c>
    </row>
    <row r="3" spans="2:7" x14ac:dyDescent="0.3">
      <c r="D3" t="s">
        <v>39</v>
      </c>
      <c r="E3" s="42">
        <v>1.5</v>
      </c>
    </row>
    <row r="4" spans="2:7" x14ac:dyDescent="0.3">
      <c r="D4" t="s">
        <v>40</v>
      </c>
      <c r="E4" s="42">
        <v>1</v>
      </c>
    </row>
    <row r="5" spans="2:7" x14ac:dyDescent="0.3">
      <c r="D5" t="s">
        <v>41</v>
      </c>
      <c r="E5" s="42">
        <v>0.9</v>
      </c>
    </row>
    <row r="6" spans="2:7" x14ac:dyDescent="0.3">
      <c r="D6" t="s">
        <v>42</v>
      </c>
      <c r="E6" s="42">
        <v>0.75</v>
      </c>
    </row>
    <row r="7" spans="2:7" x14ac:dyDescent="0.3">
      <c r="D7" t="s">
        <v>43</v>
      </c>
      <c r="E7" s="42">
        <v>0.6</v>
      </c>
    </row>
    <row r="8" spans="2:7" x14ac:dyDescent="0.3">
      <c r="D8" t="s">
        <v>44</v>
      </c>
      <c r="E8" s="42">
        <v>0.2</v>
      </c>
    </row>
    <row r="9" spans="2:7" x14ac:dyDescent="0.3">
      <c r="B9">
        <v>2023</v>
      </c>
      <c r="D9" t="s">
        <v>45</v>
      </c>
      <c r="E9" s="42">
        <v>0</v>
      </c>
    </row>
    <row r="10" spans="2:7" x14ac:dyDescent="0.3">
      <c r="B10">
        <v>2024</v>
      </c>
    </row>
    <row r="11" spans="2:7" x14ac:dyDescent="0.3">
      <c r="B11">
        <v>2025</v>
      </c>
    </row>
    <row r="12" spans="2:7" x14ac:dyDescent="0.3">
      <c r="B12">
        <v>2026</v>
      </c>
    </row>
    <row r="13" spans="2:7" x14ac:dyDescent="0.3">
      <c r="B13">
        <v>2027</v>
      </c>
      <c r="F13">
        <v>3.75</v>
      </c>
      <c r="G13">
        <f>0.45/F13</f>
        <v>0.12000000000000001</v>
      </c>
    </row>
    <row r="14" spans="2:7" x14ac:dyDescent="0.3">
      <c r="B14">
        <v>2028</v>
      </c>
      <c r="G14">
        <f>0.3/F13</f>
        <v>0.08</v>
      </c>
    </row>
    <row r="15" spans="2:7" x14ac:dyDescent="0.3">
      <c r="B15">
        <v>2029</v>
      </c>
    </row>
    <row r="16" spans="2:7" x14ac:dyDescent="0.3">
      <c r="B16">
        <v>2030</v>
      </c>
    </row>
    <row r="17" spans="2:2" x14ac:dyDescent="0.3">
      <c r="B17">
        <v>2031</v>
      </c>
    </row>
    <row r="18" spans="2:2" x14ac:dyDescent="0.3">
      <c r="B18">
        <v>2032</v>
      </c>
    </row>
    <row r="19" spans="2:2" x14ac:dyDescent="0.3">
      <c r="B19">
        <v>2033</v>
      </c>
    </row>
    <row r="20" spans="2:2" x14ac:dyDescent="0.3">
      <c r="B20">
        <v>2034</v>
      </c>
    </row>
    <row r="21" spans="2:2" x14ac:dyDescent="0.3">
      <c r="B21">
        <v>2035</v>
      </c>
    </row>
    <row r="22" spans="2:2" x14ac:dyDescent="0.3">
      <c r="B22">
        <v>2036</v>
      </c>
    </row>
    <row r="23" spans="2:2" x14ac:dyDescent="0.3">
      <c r="B23">
        <v>2037</v>
      </c>
    </row>
    <row r="24" spans="2:2" x14ac:dyDescent="0.3">
      <c r="B24">
        <v>2038</v>
      </c>
    </row>
    <row r="25" spans="2:2" x14ac:dyDescent="0.3">
      <c r="B25">
        <v>2039</v>
      </c>
    </row>
    <row r="26" spans="2:2" x14ac:dyDescent="0.3">
      <c r="B26">
        <v>2040</v>
      </c>
    </row>
    <row r="27" spans="2:2" x14ac:dyDescent="0.3">
      <c r="B27">
        <v>2041</v>
      </c>
    </row>
    <row r="28" spans="2:2" x14ac:dyDescent="0.3">
      <c r="B28">
        <v>2042</v>
      </c>
    </row>
    <row r="29" spans="2:2" x14ac:dyDescent="0.3">
      <c r="B29">
        <v>2043</v>
      </c>
    </row>
    <row r="30" spans="2:2" x14ac:dyDescent="0.3">
      <c r="B30">
        <v>2044</v>
      </c>
    </row>
    <row r="31" spans="2:2" x14ac:dyDescent="0.3">
      <c r="B31">
        <v>2045</v>
      </c>
    </row>
    <row r="32" spans="2:2" x14ac:dyDescent="0.3">
      <c r="B32">
        <v>2046</v>
      </c>
    </row>
    <row r="33" spans="2:2" x14ac:dyDescent="0.3">
      <c r="B33">
        <v>2047</v>
      </c>
    </row>
    <row r="34" spans="2:2" x14ac:dyDescent="0.3">
      <c r="B34">
        <v>2048</v>
      </c>
    </row>
    <row r="35" spans="2:2" x14ac:dyDescent="0.3">
      <c r="B35">
        <v>2049</v>
      </c>
    </row>
    <row r="36" spans="2:2" x14ac:dyDescent="0.3">
      <c r="B36">
        <v>2050</v>
      </c>
    </row>
    <row r="37" spans="2:2" x14ac:dyDescent="0.3">
      <c r="B37">
        <v>2051</v>
      </c>
    </row>
    <row r="38" spans="2:2" x14ac:dyDescent="0.3">
      <c r="B38">
        <v>2052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POUR LES MEUBLES NON CLASSES</vt:lpstr>
      <vt:lpstr>Base de données pour sélections</vt:lpstr>
      <vt:lpstr>'POUR LES MEUBLES NON CLASSES'!Zone_d_impression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MONTERO Jonathan</dc:creator>
  <cp:lastModifiedBy>MONTERO Jonathan</cp:lastModifiedBy>
  <dcterms:created xsi:type="dcterms:W3CDTF">2024-05-02T09:43:26Z</dcterms:created>
  <dcterms:modified xsi:type="dcterms:W3CDTF">2024-10-11T10:39:05Z</dcterms:modified>
</cp:coreProperties>
</file>